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4"/>
  <c r="G16"/>
  <c r="G15"/>
  <c r="J8"/>
  <c r="I9"/>
  <c r="G8"/>
  <c r="G10"/>
  <c r="J6"/>
  <c r="J7"/>
  <c r="G6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<sst xmlns="http://schemas.openxmlformats.org/spreadsheetml/2006/main" count="55" uniqueCount="46">
  <si>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</si>
  <si>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</si>
  <si>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</si>
  <si>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</si>
  <si>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</si>
  <si>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</si>
  <si>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</si>
  <si>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</si>
  <si>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</si>
  <si>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</si>
  <si>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</si>
  <si>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</si>
  <si>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1 блюдо</t>
  </si>
  <si>
    <t>2 блюдо</t>
  </si>
  <si>
    <t>гарнир</t>
  </si>
  <si>
    <t>Отд./корп</t>
  </si>
  <si>
    <t>-</t>
  </si>
  <si>
    <t>№ рец.</t>
  </si>
  <si>
    <t>Выход, г</t>
  </si>
  <si>
    <t>напиток</t>
  </si>
  <si>
    <t>обед</t>
  </si>
  <si>
    <t>хлеб ржаной</t>
  </si>
  <si>
    <t>пр</t>
  </si>
  <si>
    <t>Хлеб ржаной</t>
  </si>
  <si>
    <t>полдник</t>
  </si>
  <si>
    <t>Сок яблочный</t>
  </si>
  <si>
    <t>фрукт</t>
  </si>
  <si>
    <t>ужин</t>
  </si>
  <si>
    <t>ГБОУ ЛО "Лужская школа -интернат"</t>
  </si>
  <si>
    <t>завтрак</t>
  </si>
  <si>
    <t>Каша пшенная с изюмом</t>
  </si>
  <si>
    <t>Кофейный напиток с молоком сгущеным</t>
  </si>
  <si>
    <t>хлеб белый + закуска</t>
  </si>
  <si>
    <t>Бутерброд с колбасой</t>
  </si>
  <si>
    <t>Слива</t>
  </si>
  <si>
    <t>Суп с крупой и томатами</t>
  </si>
  <si>
    <t>Картофельная запеканка с отварным мясом</t>
  </si>
  <si>
    <t>Салат из белокочанной капусты с морковью</t>
  </si>
  <si>
    <t>конд.изделие</t>
  </si>
  <si>
    <t>Пряник</t>
  </si>
  <si>
    <t>Молоко кипяченое</t>
  </si>
  <si>
    <t>Тефтели рыбные</t>
  </si>
  <si>
    <t>Пюре из моркови</t>
  </si>
  <si>
    <t>Чай с вареньем</t>
  </si>
  <si>
    <t>2 ужин</t>
  </si>
  <si>
    <t>ряженка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</si>
</sst>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28</v>
      </c>
      <c r="C1" s="13"/>
      <c r="D1" s="14"/>
      <c r="E1" t="s">
        <v>15</v>
      </c>
      <c r="F1" s="6"/>
      <c r="I1" t="s">
        <v>1</v>
      </c>
      <c r="J1" s="5">
        <v>44880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15" t="s">
        <v>29</v>
      </c>
      <c r="B4" s="11" t="s">
        <v>10</v>
      </c>
      <c r="C4" s="8">
        <v>177</v>
      </c>
      <c r="D4" s="9" t="s">
        <v>30</v>
      </c>
      <c r="E4" s="10">
        <v>200</v>
      </c>
      <c r="F4" s="10"/>
      <c r="G4" s="10">
        <v>260.48</v>
      </c>
      <c r="H4" s="10">
        <v>7.8</v>
      </c>
      <c r="I4" s="10">
        <v>3.8</v>
      </c>
      <c r="J4" s="10">
        <v>43</v>
      </c>
    </row>
    <row r="5" spans="1:10">
      <c r="A5" s="17"/>
      <c r="B5" s="11" t="s">
        <v>19</v>
      </c>
      <c r="C5" s="8">
        <v>380</v>
      </c>
      <c r="D5" s="9" t="s">
        <v>31</v>
      </c>
      <c r="E5" s="10">
        <v>200</v>
      </c>
      <c r="F5" s="10"/>
      <c r="G5" s="10">
        <v>113.4</v>
      </c>
      <c r="H5" s="10">
        <v>2.9</v>
      </c>
      <c r="I5" s="10">
        <v>1.9</v>
      </c>
      <c r="J5" s="10">
        <v>20.9</v>
      </c>
    </row>
    <row r="6" spans="1:10" ht="45">
      <c r="A6" s="17"/>
      <c r="B6" s="11" t="s">
        <v>32</v>
      </c>
      <c r="C6" s="8">
        <v>6</v>
      </c>
      <c r="D6" s="9" t="s">
        <v>33</v>
      </c>
      <c r="E6" s="10">
        <v>147.5</v>
      </c>
      <c r="F6" s="10"/>
      <c r="G6" s="10">
        <f>310-147</f>
        <v>163</v>
      </c>
      <c r="H6" s="10">
        <v>10.6</v>
      </c>
      <c r="I6" s="10">
        <v>16.600000000000001</v>
      </c>
      <c r="J6" s="10">
        <f>29.6-8.57</f>
        <v>21.03</v>
      </c>
    </row>
    <row r="7" spans="1:10">
      <c r="A7" s="16"/>
      <c r="B7" s="11" t="s">
        <v>26</v>
      </c>
      <c r="C7" s="8">
        <v>338</v>
      </c>
      <c r="D7" s="9" t="s">
        <v>34</v>
      </c>
      <c r="E7" s="10">
        <v>200</v>
      </c>
      <c r="F7" s="10"/>
      <c r="G7" s="10">
        <v>144</v>
      </c>
      <c r="H7" s="10">
        <v>1.2</v>
      </c>
      <c r="I7" s="10">
        <v>1.2</v>
      </c>
      <c r="J7" s="10">
        <f>30.8-20</f>
        <v>10.8</v>
      </c>
    </row>
    <row r="8" spans="1:10">
      <c r="A8" s="15" t="s">
        <v>20</v>
      </c>
      <c r="B8" s="11" t="s">
        <v>12</v>
      </c>
      <c r="C8" s="8">
        <v>116</v>
      </c>
      <c r="D8" s="9" t="s">
        <v>35</v>
      </c>
      <c r="E8" s="10">
        <v>250</v>
      </c>
      <c r="F8" s="10"/>
      <c r="G8" s="10">
        <f>52.5+150+43.13</f>
        <v>245.63</v>
      </c>
      <c r="H8" s="10">
        <v>3.7</v>
      </c>
      <c r="I8" s="10">
        <v>4.79</v>
      </c>
      <c r="J8" s="10">
        <f>1.88+44.3</f>
        <v>46.18</v>
      </c>
    </row>
    <row r="9" spans="1:10" ht="30">
      <c r="A9" s="17"/>
      <c r="B9" s="11" t="s">
        <v>13</v>
      </c>
      <c r="C9" s="8">
        <v>284</v>
      </c>
      <c r="D9" s="9" t="s">
        <v>36</v>
      </c>
      <c r="E9" s="10">
        <v>200</v>
      </c>
      <c r="F9" s="10"/>
      <c r="G9" s="10">
        <v>427.59</v>
      </c>
      <c r="H9" s="10">
        <v>22.13</v>
      </c>
      <c r="I9" s="10">
        <f>32.84-9.29</f>
        <v>23.550000000000004</v>
      </c>
      <c r="J9" s="10">
        <v>31.63</v>
      </c>
    </row>
    <row r="10" spans="1:10" ht="30">
      <c r="A10" s="17"/>
      <c r="B10" s="11" t="s">
        <v>11</v>
      </c>
      <c r="C10" s="8">
        <v>45</v>
      </c>
      <c r="D10" s="9" t="s">
        <v>37</v>
      </c>
      <c r="E10" s="10">
        <v>100</v>
      </c>
      <c r="F10" s="10"/>
      <c r="G10" s="10">
        <f>6.04+50</f>
        <v>56.04</v>
      </c>
      <c r="H10" s="10">
        <v>1.31</v>
      </c>
      <c r="I10" s="10">
        <v>3.2</v>
      </c>
      <c r="J10" s="10">
        <v>6.4</v>
      </c>
    </row>
    <row r="11" spans="1:10">
      <c r="A11" s="17"/>
      <c r="B11" s="11" t="s">
        <v>19</v>
      </c>
      <c r="C11" s="8">
        <v>389</v>
      </c>
      <c r="D11" s="9" t="s">
        <v>25</v>
      </c>
      <c r="E11" s="10">
        <v>200</v>
      </c>
      <c r="F11" s="10"/>
      <c r="G11" s="10">
        <v>84.8</v>
      </c>
      <c r="H11" s="10">
        <v>1</v>
      </c>
      <c r="I11" s="10" t="s">
        <v>16</v>
      </c>
      <c r="J11" s="10">
        <v>20.2</v>
      </c>
    </row>
    <row r="12" spans="1:10" ht="30">
      <c r="A12" s="16"/>
      <c r="B12" s="11" t="s">
        <v>21</v>
      </c>
      <c r="C12" s="1" t="s">
        <v>22</v>
      </c>
      <c r="D12" s="9" t="s">
        <v>23</v>
      </c>
      <c r="E12" s="10">
        <v>60</v>
      </c>
      <c r="F12" s="10"/>
      <c r="G12" s="10">
        <v>137.94</v>
      </c>
      <c r="H12" s="10">
        <v>3.36</v>
      </c>
      <c r="I12" s="10">
        <v>0.66</v>
      </c>
      <c r="J12" s="10">
        <v>29.64</v>
      </c>
    </row>
    <row r="13" spans="1:10" ht="30">
      <c r="A13" s="15" t="s">
        <v>24</v>
      </c>
      <c r="B13" s="11" t="s">
        <v>38</v>
      </c>
      <c r="C13" s="1" t="s">
        <v>22</v>
      </c>
      <c r="D13" s="9" t="s">
        <v>39</v>
      </c>
      <c r="E13" s="10">
        <v>50</v>
      </c>
      <c r="F13" s="10"/>
      <c r="G13" s="10">
        <v>190</v>
      </c>
      <c r="H13" s="10">
        <v>2</v>
      </c>
      <c r="I13" s="10">
        <v>1.5</v>
      </c>
      <c r="J13" s="10">
        <v>42</v>
      </c>
    </row>
    <row r="14" spans="1:10">
      <c r="A14" s="16"/>
      <c r="B14" s="11" t="s">
        <v>19</v>
      </c>
      <c r="C14" s="8">
        <v>385</v>
      </c>
      <c r="D14" s="9" t="s">
        <v>40</v>
      </c>
      <c r="E14" s="10">
        <v>200</v>
      </c>
      <c r="F14" s="10"/>
      <c r="G14" s="10">
        <f>107+0.49</f>
        <v>107.49</v>
      </c>
      <c r="H14" s="10">
        <v>5.8</v>
      </c>
      <c r="I14" s="10">
        <v>5</v>
      </c>
      <c r="J14" s="10">
        <v>9.6</v>
      </c>
    </row>
    <row r="15" spans="1:10">
      <c r="A15" s="15" t="s">
        <v>27</v>
      </c>
      <c r="B15" s="11" t="s">
        <v>13</v>
      </c>
      <c r="C15" s="8">
        <v>239</v>
      </c>
      <c r="D15" s="9" t="s">
        <v>41</v>
      </c>
      <c r="E15" s="10">
        <v>100</v>
      </c>
      <c r="F15" s="10"/>
      <c r="G15" s="10">
        <f>161.25+50</f>
        <v>211.25</v>
      </c>
      <c r="H15" s="10">
        <f>6.91+9.88</f>
        <v>16.79</v>
      </c>
      <c r="I15" s="10">
        <f>5.72+1.8</f>
        <v>7.52</v>
      </c>
      <c r="J15" s="10">
        <f>5.16+22.89</f>
        <v>28.05</v>
      </c>
    </row>
    <row r="16" spans="1:10">
      <c r="A16" s="17"/>
      <c r="B16" s="11" t="s">
        <v>14</v>
      </c>
      <c r="C16" s="8">
        <v>318</v>
      </c>
      <c r="D16" s="9" t="s">
        <v>42</v>
      </c>
      <c r="E16" s="10">
        <v>180</v>
      </c>
      <c r="F16" s="10"/>
      <c r="G16" s="10">
        <f>128.34+50+0.1</f>
        <v>178.44</v>
      </c>
      <c r="H16" s="10">
        <v>2.7</v>
      </c>
      <c r="I16" s="10">
        <v>6.6</v>
      </c>
      <c r="J16" s="10">
        <v>10.73</v>
      </c>
    </row>
    <row r="17" spans="1:10">
      <c r="A17" s="17"/>
      <c r="B17" s="11" t="s">
        <v>19</v>
      </c>
      <c r="C17" s="8">
        <v>376</v>
      </c>
      <c r="D17" s="9" t="s">
        <v>43</v>
      </c>
      <c r="E17" s="10">
        <v>200</v>
      </c>
      <c r="F17" s="10"/>
      <c r="G17" s="10">
        <v>62</v>
      </c>
      <c r="H17" s="10">
        <v>0.13</v>
      </c>
      <c r="I17" s="10">
        <v>0.02</v>
      </c>
      <c r="J17" s="10">
        <v>15.2</v>
      </c>
    </row>
    <row r="18" spans="1:10" ht="30">
      <c r="A18" s="16"/>
      <c r="B18" s="11" t="s">
        <v>21</v>
      </c>
      <c r="C18" s="1" t="s">
        <v>22</v>
      </c>
      <c r="D18" s="9" t="s">
        <v>23</v>
      </c>
      <c r="E18" s="10">
        <v>60</v>
      </c>
      <c r="F18" s="10"/>
      <c r="G18" s="10">
        <v>137.94</v>
      </c>
      <c r="H18" s="10">
        <v>3.36</v>
      </c>
      <c r="I18" s="10">
        <v>0.66</v>
      </c>
      <c r="J18" s="10">
        <v>29.64</v>
      </c>
    </row>
    <row r="19" spans="1:10">
      <c r="A19" s="7" t="s">
        <v>44</v>
      </c>
      <c r="B19" s="7" t="s">
        <v>19</v>
      </c>
      <c r="C19" s="8">
        <v>386</v>
      </c>
      <c r="D19" s="9" t="s">
        <v>45</v>
      </c>
      <c r="E19" s="10">
        <v>180</v>
      </c>
      <c r="F19" s="10"/>
      <c r="G19" s="10">
        <v>200</v>
      </c>
      <c r="H19" s="10">
        <v>5.22</v>
      </c>
      <c r="I19" s="10">
        <v>15</v>
      </c>
      <c r="J19" s="10">
        <v>18</v>
      </c>
    </row>
  </sheetData>
  <mergeCells count="5">
    <mergeCell ref="B1:D1"/>
    <mergeCell ref="A13:A14"/>
    <mergeCell ref="A4:A7"/>
    <mergeCell ref="A8:A12"/>
    <mergeCell ref="A15:A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2022-11-14T08:55:04Z</dcterms:modified>
</cp:coreProperties>
</file>