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9"/>
  <c r="G8"/>
  <c r="I7"/>
  <c r="H7"/>
  <c r="G7"/>
  <c r="H6"/>
  <c r="G6"/>
  <c r="J4"/>
  <c r="I4"/>
</calcChain>
</file>

<file path=xl/sharedStrings.xml><?xml version="1.0" encoding="utf-8"?>
<sst xmlns="http://schemas.openxmlformats.org/spreadsheetml/2006/main" count="61" uniqueCount="48">
  <si>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</si>
  <si>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</si>
  <si>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</si>
  <si>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</si>
  <si>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</si>
  <si>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</si>
  <si>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</si>
  <si>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</si>
  <si>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</si>
  <si>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</si>
  <si>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</si>
  <si>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</si>
  <si>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1 блюдо</t>
  </si>
  <si>
    <t>2 блюдо</t>
  </si>
  <si>
    <t>гарнир</t>
  </si>
  <si>
    <t>Отд./корп</t>
  </si>
  <si>
    <t>-</t>
  </si>
  <si>
    <t>№ рец.</t>
  </si>
  <si>
    <t>Выход, г</t>
  </si>
  <si>
    <t>завтрак</t>
  </si>
  <si>
    <t>Омлет с сосисками</t>
  </si>
  <si>
    <t>напиток</t>
  </si>
  <si>
    <t>Чай с сахаром</t>
  </si>
  <si>
    <t>хлеб белый+закуска</t>
  </si>
  <si>
    <t>Гренка с ягодами и плодами</t>
  </si>
  <si>
    <t>обед</t>
  </si>
  <si>
    <t>Щи по Уральски с крупой</t>
  </si>
  <si>
    <t>Отварной картофель</t>
  </si>
  <si>
    <t>Рыба отварная</t>
  </si>
  <si>
    <t>Салат зеленый с огурцами</t>
  </si>
  <si>
    <t>Напиток из плодов шиповника</t>
  </si>
  <si>
    <t>хлеб ржаной</t>
  </si>
  <si>
    <t>пр</t>
  </si>
  <si>
    <t>Хлеб ржаной</t>
  </si>
  <si>
    <t>полдник</t>
  </si>
  <si>
    <t>Сок брусничный</t>
  </si>
  <si>
    <t>фрукт</t>
  </si>
  <si>
    <t>Груша</t>
  </si>
  <si>
    <t>ужин</t>
  </si>
  <si>
    <t>Пюре из свеклы</t>
  </si>
  <si>
    <t>Отварная птица</t>
  </si>
  <si>
    <t>хлеб белый</t>
  </si>
  <si>
    <t xml:space="preserve">Хлеб пшеничный </t>
  </si>
  <si>
    <t>масло</t>
  </si>
  <si>
    <t>Масло сливочное</t>
  </si>
  <si>
    <t>2 ужин</t>
  </si>
  <si>
    <t>кефир</t>
  </si>
  <si>
    <t>ГБОУ ЛО "Лужская школа- интернат"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</si>
</sst>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47</v>
      </c>
      <c r="C1" s="18"/>
      <c r="D1" s="19"/>
      <c r="E1" t="s">
        <v>15</v>
      </c>
      <c r="F1" s="6"/>
      <c r="I1" t="s">
        <v>1</v>
      </c>
      <c r="J1" s="5">
        <v>45000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20" t="s">
        <v>19</v>
      </c>
      <c r="B4" s="7" t="s">
        <v>10</v>
      </c>
      <c r="C4" s="8">
        <v>212</v>
      </c>
      <c r="D4" s="9" t="s">
        <v>20</v>
      </c>
      <c r="E4" s="10">
        <v>200</v>
      </c>
      <c r="F4" s="11"/>
      <c r="G4" s="12">
        <v>299.27999999999997</v>
      </c>
      <c r="H4" s="13">
        <v>3.94</v>
      </c>
      <c r="I4" s="13">
        <f>23.48-9.54</f>
        <v>13.940000000000001</v>
      </c>
      <c r="J4" s="13">
        <f>2.25+17.7</f>
        <v>19.95</v>
      </c>
    </row>
    <row r="5" spans="1:10">
      <c r="A5" s="21"/>
      <c r="B5" s="7" t="s">
        <v>21</v>
      </c>
      <c r="C5" s="8">
        <v>376</v>
      </c>
      <c r="D5" s="9" t="s">
        <v>22</v>
      </c>
      <c r="E5" s="10">
        <v>200</v>
      </c>
      <c r="F5" s="14"/>
      <c r="G5" s="12">
        <v>40</v>
      </c>
      <c r="H5" s="13">
        <v>0.53</v>
      </c>
      <c r="I5" s="13" t="s">
        <v>16</v>
      </c>
      <c r="J5" s="13">
        <v>9.4</v>
      </c>
    </row>
    <row r="6" spans="1:10" ht="45">
      <c r="A6" s="22"/>
      <c r="B6" s="7" t="s">
        <v>23</v>
      </c>
      <c r="C6" s="8">
        <v>371</v>
      </c>
      <c r="D6" s="9" t="s">
        <v>24</v>
      </c>
      <c r="E6" s="10">
        <v>100</v>
      </c>
      <c r="F6" s="14"/>
      <c r="G6" s="12">
        <f>210.28+39</f>
        <v>249.28</v>
      </c>
      <c r="H6" s="13">
        <f>61.64-46.86</f>
        <v>14.780000000000001</v>
      </c>
      <c r="I6" s="13">
        <v>5.76</v>
      </c>
      <c r="J6" s="13">
        <v>55.88</v>
      </c>
    </row>
    <row r="7" spans="1:10">
      <c r="A7" s="20" t="s">
        <v>25</v>
      </c>
      <c r="B7" s="7" t="s">
        <v>12</v>
      </c>
      <c r="C7" s="8">
        <v>93</v>
      </c>
      <c r="D7" s="9" t="s">
        <v>26</v>
      </c>
      <c r="E7" s="10">
        <v>200</v>
      </c>
      <c r="F7" s="14"/>
      <c r="G7" s="12">
        <f>51.56+200</f>
        <v>251.56</v>
      </c>
      <c r="H7" s="13">
        <f>1.37+4.96</f>
        <v>6.33</v>
      </c>
      <c r="I7" s="13">
        <f>4.11+11.47</f>
        <v>15.580000000000002</v>
      </c>
      <c r="J7" s="13">
        <v>6.19</v>
      </c>
    </row>
    <row r="8" spans="1:10">
      <c r="A8" s="21"/>
      <c r="B8" s="7" t="s">
        <v>14</v>
      </c>
      <c r="C8" s="8">
        <v>310</v>
      </c>
      <c r="D8" s="9" t="s">
        <v>27</v>
      </c>
      <c r="E8" s="10">
        <v>150</v>
      </c>
      <c r="F8" s="14"/>
      <c r="G8" s="12">
        <f>141.78+58.5</f>
        <v>200.28</v>
      </c>
      <c r="H8" s="13">
        <v>2.85</v>
      </c>
      <c r="I8" s="13">
        <v>4.3</v>
      </c>
      <c r="J8" s="13">
        <v>14.62</v>
      </c>
    </row>
    <row r="9" spans="1:10">
      <c r="A9" s="21"/>
      <c r="B9" s="7" t="s">
        <v>13</v>
      </c>
      <c r="C9" s="8">
        <v>226</v>
      </c>
      <c r="D9" s="9" t="s">
        <v>28</v>
      </c>
      <c r="E9" s="10">
        <v>90</v>
      </c>
      <c r="F9" s="14"/>
      <c r="G9" s="12">
        <f>93+58.5</f>
        <v>151.5</v>
      </c>
      <c r="H9" s="13">
        <v>14.05</v>
      </c>
      <c r="I9" s="13">
        <v>2.76</v>
      </c>
      <c r="J9" s="13">
        <v>5.13</v>
      </c>
    </row>
    <row r="10" spans="1:10">
      <c r="A10" s="21"/>
      <c r="B10" s="7" t="s">
        <v>11</v>
      </c>
      <c r="C10" s="8">
        <v>19</v>
      </c>
      <c r="D10" s="9" t="s">
        <v>29</v>
      </c>
      <c r="E10" s="10">
        <v>60</v>
      </c>
      <c r="F10" s="14"/>
      <c r="G10" s="12">
        <v>40.32</v>
      </c>
      <c r="H10" s="13">
        <v>0.62</v>
      </c>
      <c r="I10" s="13">
        <v>3.64</v>
      </c>
      <c r="J10" s="13">
        <v>1.28</v>
      </c>
    </row>
    <row r="11" spans="1:10">
      <c r="A11" s="21"/>
      <c r="B11" s="7" t="s">
        <v>21</v>
      </c>
      <c r="C11" s="8">
        <v>388</v>
      </c>
      <c r="D11" s="9" t="s">
        <v>30</v>
      </c>
      <c r="E11" s="10">
        <v>200</v>
      </c>
      <c r="F11" s="14"/>
      <c r="G11" s="12">
        <v>88.2</v>
      </c>
      <c r="H11" s="13">
        <v>0.68</v>
      </c>
      <c r="I11" s="13">
        <v>0.28000000000000003</v>
      </c>
      <c r="J11" s="13">
        <v>70.760000000000005</v>
      </c>
    </row>
    <row r="12" spans="1:10" ht="30">
      <c r="A12" s="22"/>
      <c r="B12" s="7" t="s">
        <v>31</v>
      </c>
      <c r="C12" s="1" t="s">
        <v>32</v>
      </c>
      <c r="D12" s="9" t="s">
        <v>33</v>
      </c>
      <c r="E12" s="10">
        <v>40</v>
      </c>
      <c r="F12" s="14"/>
      <c r="G12" s="12">
        <v>91.04</v>
      </c>
      <c r="H12" s="13">
        <v>2.2200000000000002</v>
      </c>
      <c r="I12" s="13">
        <v>0.44</v>
      </c>
      <c r="J12" s="13">
        <v>19.559999999999999</v>
      </c>
    </row>
    <row r="13" spans="1:10">
      <c r="A13" s="20" t="s">
        <v>34</v>
      </c>
      <c r="B13" s="7" t="s">
        <v>21</v>
      </c>
      <c r="C13" s="8">
        <v>389</v>
      </c>
      <c r="D13" s="9" t="s">
        <v>35</v>
      </c>
      <c r="E13" s="10">
        <v>200</v>
      </c>
      <c r="F13" s="14"/>
      <c r="G13" s="12">
        <v>160</v>
      </c>
      <c r="H13" s="13">
        <v>1.25</v>
      </c>
      <c r="I13" s="13" t="s">
        <v>16</v>
      </c>
      <c r="J13" s="13">
        <v>23.8</v>
      </c>
    </row>
    <row r="14" spans="1:10">
      <c r="A14" s="22"/>
      <c r="B14" s="7" t="s">
        <v>36</v>
      </c>
      <c r="C14" s="8">
        <v>338</v>
      </c>
      <c r="D14" s="9" t="s">
        <v>37</v>
      </c>
      <c r="E14" s="10">
        <v>200</v>
      </c>
      <c r="F14" s="14"/>
      <c r="G14" s="12">
        <v>94</v>
      </c>
      <c r="H14" s="13">
        <v>0.8</v>
      </c>
      <c r="I14" s="13">
        <v>0.6</v>
      </c>
      <c r="J14" s="13">
        <v>20.6</v>
      </c>
    </row>
    <row r="15" spans="1:10">
      <c r="A15" s="20" t="s">
        <v>38</v>
      </c>
      <c r="B15" s="7" t="s">
        <v>14</v>
      </c>
      <c r="C15" s="8">
        <v>318</v>
      </c>
      <c r="D15" s="9" t="s">
        <v>39</v>
      </c>
      <c r="E15" s="10">
        <v>150</v>
      </c>
      <c r="F15" s="14"/>
      <c r="G15" s="12">
        <v>106.52</v>
      </c>
      <c r="H15" s="13">
        <v>2.2400000000000002</v>
      </c>
      <c r="I15" s="13">
        <v>5.48</v>
      </c>
      <c r="J15" s="13">
        <v>18.91</v>
      </c>
    </row>
    <row r="16" spans="1:10">
      <c r="A16" s="21"/>
      <c r="B16" s="7" t="s">
        <v>13</v>
      </c>
      <c r="C16" s="8">
        <v>288</v>
      </c>
      <c r="D16" s="9" t="s">
        <v>40</v>
      </c>
      <c r="E16" s="10">
        <v>90</v>
      </c>
      <c r="F16" s="14"/>
      <c r="G16" s="12">
        <v>140.4</v>
      </c>
      <c r="H16" s="13">
        <f>8.37+7</f>
        <v>15.37</v>
      </c>
      <c r="I16" s="13">
        <f>6.12+3</f>
        <v>9.120000000000001</v>
      </c>
      <c r="J16" s="13">
        <v>1.44</v>
      </c>
    </row>
    <row r="17" spans="1:10">
      <c r="A17" s="21"/>
      <c r="B17" s="7" t="s">
        <v>21</v>
      </c>
      <c r="C17" s="8">
        <v>376</v>
      </c>
      <c r="D17" s="9" t="s">
        <v>22</v>
      </c>
      <c r="E17" s="10">
        <v>200</v>
      </c>
      <c r="F17" s="14"/>
      <c r="G17" s="12">
        <v>40</v>
      </c>
      <c r="H17" s="13">
        <v>0.53</v>
      </c>
      <c r="I17" s="13" t="s">
        <v>16</v>
      </c>
      <c r="J17" s="13">
        <v>9.4</v>
      </c>
    </row>
    <row r="18" spans="1:10" ht="30">
      <c r="A18" s="21"/>
      <c r="B18" s="7" t="s">
        <v>31</v>
      </c>
      <c r="C18" s="1" t="s">
        <v>32</v>
      </c>
      <c r="D18" s="9" t="s">
        <v>33</v>
      </c>
      <c r="E18" s="10">
        <v>40</v>
      </c>
      <c r="F18" s="14"/>
      <c r="G18" s="12">
        <v>91.04</v>
      </c>
      <c r="H18" s="13">
        <v>2.2200000000000002</v>
      </c>
      <c r="I18" s="13">
        <v>0.44</v>
      </c>
      <c r="J18" s="13">
        <v>19.559999999999999</v>
      </c>
    </row>
    <row r="19" spans="1:10" ht="30">
      <c r="A19" s="21"/>
      <c r="B19" s="7" t="s">
        <v>41</v>
      </c>
      <c r="C19" s="1" t="s">
        <v>32</v>
      </c>
      <c r="D19" s="9" t="s">
        <v>42</v>
      </c>
      <c r="E19" s="10">
        <v>75</v>
      </c>
      <c r="F19" s="14"/>
      <c r="G19" s="12">
        <v>175.35</v>
      </c>
      <c r="H19" s="13">
        <v>5.93</v>
      </c>
      <c r="I19" s="13">
        <v>0.75</v>
      </c>
      <c r="J19" s="13">
        <v>24.98</v>
      </c>
    </row>
    <row r="20" spans="1:10">
      <c r="A20" s="22"/>
      <c r="B20" s="7" t="s">
        <v>43</v>
      </c>
      <c r="C20" s="8">
        <v>14</v>
      </c>
      <c r="D20" s="9" t="s">
        <v>44</v>
      </c>
      <c r="E20" s="10">
        <v>7.5</v>
      </c>
      <c r="F20" s="14"/>
      <c r="G20" s="12">
        <v>49.29</v>
      </c>
      <c r="H20" s="13">
        <v>0.08</v>
      </c>
      <c r="I20" s="13">
        <v>5.4</v>
      </c>
      <c r="J20" s="13">
        <v>0.09</v>
      </c>
    </row>
    <row r="21" spans="1:10">
      <c r="A21" s="15" t="s">
        <v>45</v>
      </c>
      <c r="B21" s="7" t="s">
        <v>21</v>
      </c>
      <c r="C21" s="8">
        <v>386</v>
      </c>
      <c r="D21" s="9" t="s">
        <v>46</v>
      </c>
      <c r="E21" s="10">
        <v>150</v>
      </c>
      <c r="F21" s="16"/>
      <c r="G21" s="12">
        <v>150</v>
      </c>
      <c r="H21" s="13">
        <v>3.92</v>
      </c>
      <c r="I21" s="13">
        <v>11.25</v>
      </c>
      <c r="J21" s="13">
        <v>13.5</v>
      </c>
    </row>
  </sheetData>
  <mergeCells count="5">
    <mergeCell ref="B1:D1"/>
    <mergeCell ref="A4:A6"/>
    <mergeCell ref="A7:A12"/>
    <mergeCell ref="A13:A14"/>
    <mergeCell ref="A15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2023-03-13T09:33:36Z</dcterms:modified>
</cp:coreProperties>
</file>